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5\"/>
    </mc:Choice>
  </mc:AlternateContent>
  <xr:revisionPtr revIDLastSave="0" documentId="13_ncr:1_{FD92855B-9BF4-422C-B63A-609369AFA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31" i="1"/>
  <c r="B5" i="5" l="1"/>
  <c r="B26" i="1"/>
  <c r="B34" i="1" s="1"/>
  <c r="B11" i="6"/>
  <c r="B4" i="7"/>
</calcChain>
</file>

<file path=xl/sharedStrings.xml><?xml version="1.0" encoding="utf-8"?>
<sst xmlns="http://schemas.openxmlformats.org/spreadsheetml/2006/main" count="97" uniqueCount="62">
  <si>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</si>
  <si>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</si>
  <si>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</si>
  <si>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</si>
  <si>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</si>
  <si>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</si>
  <si>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</si>
  <si>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</si>
  <si>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</si>
  <si>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</si>
  <si>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</si>
  <si>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</si>
  <si>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</si>
  <si>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</si>
  <si>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</si>
  <si>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</si>
  <si>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операции в НИКИ педиатрии им.ак.Вельтищева (Пирогова)</t>
  </si>
  <si>
    <t>Оплата курса реабилитации в РЦ «Родник»</t>
  </si>
  <si>
    <t>Чикова Милана</t>
  </si>
  <si>
    <t>Оплата ТСР</t>
  </si>
  <si>
    <t>Оплата курса реабилитации в РЦ "Шаг вперед"</t>
  </si>
  <si>
    <t>Никифоров Илья</t>
  </si>
  <si>
    <t xml:space="preserve"> Программа «Адресная помощь» –  июнь 2025</t>
  </si>
  <si>
    <t xml:space="preserve"> Программа «Системная помощь» – июнь 2025</t>
  </si>
  <si>
    <t xml:space="preserve"> Программа «Коробка храбрости» –  июнь 2025</t>
  </si>
  <si>
    <t xml:space="preserve"> Программа «Помощь семьям с тяжелобольными детьми» –  июнь 2025</t>
  </si>
  <si>
    <t xml:space="preserve"> Программа «Уроки доброты» – июнь 2025</t>
  </si>
  <si>
    <t>Иванова Василиса</t>
  </si>
  <si>
    <t>Демидова Анастасия</t>
  </si>
  <si>
    <t>Слугина Яна</t>
  </si>
  <si>
    <t>Оплата курса реабилитации в РЦ «ATLANTIS»</t>
  </si>
  <si>
    <t>Оплата курса реабилитации в РЦ «Олинек»</t>
  </si>
  <si>
    <t>Оплата операции в Клинике "Константа"</t>
  </si>
  <si>
    <t>Оплата курса реабилитации в РЦ «Преодоление»</t>
  </si>
  <si>
    <t>Букарев Артём</t>
  </si>
  <si>
    <t>Дернов Максим</t>
  </si>
  <si>
    <t>Оплата обследования в НМИЦ онкологии им. Н. Н. Блохина</t>
  </si>
  <si>
    <t xml:space="preserve">Горбунов Иван </t>
  </si>
  <si>
    <t>Оплата обследования в клинике ЕМС</t>
  </si>
  <si>
    <t>Москалёва Елизавета</t>
  </si>
  <si>
    <t>Кожевников Игорь</t>
  </si>
  <si>
    <t>Оплата лечения в Клиническом госпитале Лапино</t>
  </si>
  <si>
    <t>Оплата айтрекера</t>
  </si>
  <si>
    <t>Москалев Данил</t>
  </si>
  <si>
    <t>Оплата обследования в клинике св.Луки</t>
  </si>
  <si>
    <t>Сорока Ева</t>
  </si>
  <si>
    <t>Луньков Иван</t>
  </si>
  <si>
    <t>Наймушина Полина</t>
  </si>
  <si>
    <t>Мигунов Матвей</t>
  </si>
  <si>
    <t xml:space="preserve">Галиев Вадим </t>
  </si>
  <si>
    <t>Оплата реабилитации в РЦ «Синяя птица»</t>
  </si>
  <si>
    <t>Зайнутдинов Реналь</t>
  </si>
  <si>
    <t>Оплата курса реабилитации в МЦ «Сакура»</t>
  </si>
  <si>
    <t>Брезгунов Елисей</t>
  </si>
  <si>
    <t>Оплата курса реабилитации в РЦ «Логос»</t>
  </si>
  <si>
    <t>Шерстнева Екатерина</t>
  </si>
  <si>
    <t>Оплата курса реабилитации в РЦ «Вместе сила»</t>
  </si>
  <si>
    <t>Дубровин Мирон</t>
  </si>
  <si>
    <t>Авдеев Артемий</t>
  </si>
  <si>
    <t>Оплата курса реабилитации в РЦ "Адели Пенза"</t>
  </si>
  <si>
    <t xml:space="preserve">Шерстобитов Артемий </t>
  </si>
  <si>
    <t>Шафикова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</si>
</sst>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9" fillId="3" borderId="1" xfId="0" applyNumberFormat="1" applyFont="1" applyFill="1" applyBorder="1" applyAlignment="1">
      <alignment horizontal="right" vertical="top" wrapText="1"/>
    </xf>
    <xf numFmtId="0" fontId="0" fillId="3" borderId="1" xfId="0" applyFill="1" applyBorder="1"/>
    <xf numFmtId="4" fontId="6" fillId="3" borderId="4" xfId="0" applyNumberFormat="1" applyFont="1" applyFill="1" applyBorder="1" applyAlignment="1">
      <alignment horizontal="right" vertical="top" wrapText="1"/>
    </xf>
    <xf numFmtId="4" fontId="6" fillId="3" borderId="4" xfId="0" applyNumberFormat="1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0" fillId="3" borderId="0" xfId="0" applyFill="1"/>
    <xf numFmtId="4" fontId="0" fillId="3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wrapText="1"/>
    </xf>
    <xf numFmtId="4" fontId="8" fillId="3" borderId="8" xfId="0" applyNumberFormat="1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10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1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Normal="100" workbookViewId="0">
      <selection activeCell="E30" sqref="E30"/>
    </sheetView>
  </sheetViews>
  <sheetFormatPr defaultRowHeight="15" x14ac:dyDescent="0.25"/>
  <cols>
    <col min="1" max="1" width="20.140625" style="13" customWidth="1"/>
    <col min="2" max="2" width="22.5703125" style="13" customWidth="1"/>
    <col min="3" max="3" width="49.85546875" style="13" customWidth="1"/>
    <col min="4" max="4" width="34" style="13" customWidth="1"/>
    <col min="5" max="5" width="18.28515625" style="13" customWidth="1"/>
    <col min="6" max="6" width="20" style="13" customWidth="1"/>
    <col min="7" max="7" width="9.140625" style="13"/>
    <col min="8" max="8" width="16.5703125" style="13" customWidth="1"/>
    <col min="9" max="9" width="12.42578125" style="13" bestFit="1" customWidth="1"/>
    <col min="10" max="16384" width="9.140625" style="13"/>
  </cols>
  <sheetData>
    <row r="1" spans="1:6" ht="104.25" customHeight="1" x14ac:dyDescent="0.35">
      <c r="A1" s="39"/>
      <c r="B1" s="39"/>
      <c r="C1" s="40" t="s">
        <v>22</v>
      </c>
      <c r="D1" s="41"/>
      <c r="E1"/>
      <c r="F1"/>
    </row>
    <row r="2" spans="1:6" ht="15.75" x14ac:dyDescent="0.25">
      <c r="A2" s="42" t="s">
        <v>0</v>
      </c>
      <c r="B2" s="42" t="s">
        <v>1</v>
      </c>
      <c r="C2" s="42" t="s">
        <v>2</v>
      </c>
      <c r="D2" s="42" t="s">
        <v>4</v>
      </c>
      <c r="E2"/>
      <c r="F2"/>
    </row>
    <row r="3" spans="1:6" x14ac:dyDescent="0.25">
      <c r="A3" s="43" t="s">
        <v>3</v>
      </c>
      <c r="B3" s="43"/>
      <c r="C3" s="43"/>
      <c r="D3" s="43"/>
      <c r="E3"/>
      <c r="F3"/>
    </row>
    <row r="4" spans="1:6" ht="36.75" customHeight="1" x14ac:dyDescent="0.25">
      <c r="A4" s="35">
        <v>45811</v>
      </c>
      <c r="B4" s="36">
        <v>640500</v>
      </c>
      <c r="C4" s="37" t="s">
        <v>10</v>
      </c>
      <c r="D4" s="37" t="s">
        <v>27</v>
      </c>
      <c r="E4"/>
      <c r="F4"/>
    </row>
    <row r="5" spans="1:6" ht="22.5" customHeight="1" x14ac:dyDescent="0.25">
      <c r="A5" s="35">
        <v>45811</v>
      </c>
      <c r="B5" s="36">
        <v>640500</v>
      </c>
      <c r="C5" s="37" t="s">
        <v>10</v>
      </c>
      <c r="D5" s="37" t="s">
        <v>28</v>
      </c>
      <c r="E5"/>
      <c r="F5"/>
    </row>
    <row r="6" spans="1:6" ht="23.25" customHeight="1" x14ac:dyDescent="0.25">
      <c r="A6" s="35">
        <v>45811</v>
      </c>
      <c r="B6" s="36">
        <v>134250</v>
      </c>
      <c r="C6" s="37" t="s">
        <v>32</v>
      </c>
      <c r="D6" s="37" t="s">
        <v>29</v>
      </c>
      <c r="E6"/>
      <c r="F6"/>
    </row>
    <row r="7" spans="1:6" ht="23.25" customHeight="1" x14ac:dyDescent="0.25">
      <c r="A7" s="35">
        <v>45812</v>
      </c>
      <c r="B7" s="36">
        <v>142400</v>
      </c>
      <c r="C7" s="37" t="s">
        <v>30</v>
      </c>
      <c r="D7" s="37" t="s">
        <v>18</v>
      </c>
      <c r="E7" s="25"/>
      <c r="F7"/>
    </row>
    <row r="8" spans="1:6" ht="37.5" customHeight="1" x14ac:dyDescent="0.25">
      <c r="A8" s="35">
        <v>45812</v>
      </c>
      <c r="B8" s="36">
        <v>292600</v>
      </c>
      <c r="C8" s="37" t="s">
        <v>31</v>
      </c>
      <c r="D8" s="37" t="s">
        <v>18</v>
      </c>
      <c r="E8"/>
      <c r="F8"/>
    </row>
    <row r="9" spans="1:6" ht="23.25" customHeight="1" x14ac:dyDescent="0.25">
      <c r="A9" s="35">
        <v>45815</v>
      </c>
      <c r="B9" s="36">
        <v>540000</v>
      </c>
      <c r="C9" s="37" t="s">
        <v>33</v>
      </c>
      <c r="D9" s="37" t="s">
        <v>34</v>
      </c>
      <c r="E9"/>
      <c r="F9"/>
    </row>
    <row r="10" spans="1:6" ht="32.25" customHeight="1" x14ac:dyDescent="0.25">
      <c r="A10" s="35">
        <v>45815</v>
      </c>
      <c r="B10" s="36">
        <v>20460</v>
      </c>
      <c r="C10" s="37" t="s">
        <v>36</v>
      </c>
      <c r="D10" s="37" t="s">
        <v>37</v>
      </c>
      <c r="E10"/>
      <c r="F10"/>
    </row>
    <row r="11" spans="1:6" ht="27" customHeight="1" x14ac:dyDescent="0.25">
      <c r="A11" s="35">
        <v>45815</v>
      </c>
      <c r="B11" s="36">
        <v>17800</v>
      </c>
      <c r="C11" s="37" t="s">
        <v>38</v>
      </c>
      <c r="D11" s="37" t="s">
        <v>37</v>
      </c>
      <c r="E11"/>
      <c r="F11"/>
    </row>
    <row r="12" spans="1:6" ht="27" customHeight="1" x14ac:dyDescent="0.25">
      <c r="A12" s="35">
        <v>45815</v>
      </c>
      <c r="B12" s="36">
        <v>325000</v>
      </c>
      <c r="C12" s="37" t="s">
        <v>52</v>
      </c>
      <c r="D12" s="37" t="s">
        <v>53</v>
      </c>
      <c r="E12"/>
      <c r="F12"/>
    </row>
    <row r="13" spans="1:6" ht="31.5" customHeight="1" x14ac:dyDescent="0.25">
      <c r="A13" s="35">
        <v>45824</v>
      </c>
      <c r="B13" s="36">
        <v>433280.25</v>
      </c>
      <c r="C13" s="37" t="s">
        <v>16</v>
      </c>
      <c r="D13" s="37" t="s">
        <v>39</v>
      </c>
      <c r="E13"/>
      <c r="F13"/>
    </row>
    <row r="14" spans="1:6" ht="28.5" customHeight="1" x14ac:dyDescent="0.25">
      <c r="A14" s="35">
        <v>45824</v>
      </c>
      <c r="B14" s="36">
        <v>382400</v>
      </c>
      <c r="C14" s="38" t="s">
        <v>41</v>
      </c>
      <c r="D14" s="37" t="s">
        <v>40</v>
      </c>
      <c r="E14"/>
      <c r="F14"/>
    </row>
    <row r="15" spans="1:6" ht="27" customHeight="1" x14ac:dyDescent="0.25">
      <c r="A15" s="35">
        <v>45824</v>
      </c>
      <c r="B15" s="36">
        <v>284000</v>
      </c>
      <c r="C15" s="37" t="s">
        <v>54</v>
      </c>
      <c r="D15" s="37" t="s">
        <v>55</v>
      </c>
      <c r="E15"/>
      <c r="F15"/>
    </row>
    <row r="16" spans="1:6" ht="27.75" customHeight="1" x14ac:dyDescent="0.25">
      <c r="A16" s="35">
        <v>45824</v>
      </c>
      <c r="B16" s="36">
        <v>346265</v>
      </c>
      <c r="C16" s="37" t="s">
        <v>56</v>
      </c>
      <c r="D16" s="37" t="s">
        <v>57</v>
      </c>
      <c r="E16"/>
      <c r="F16"/>
    </row>
    <row r="17" spans="1:12" ht="26.25" customHeight="1" x14ac:dyDescent="0.25">
      <c r="A17" s="35">
        <v>45827</v>
      </c>
      <c r="B17" s="36">
        <v>38000</v>
      </c>
      <c r="C17" s="37" t="s">
        <v>44</v>
      </c>
      <c r="D17" s="37" t="s">
        <v>45</v>
      </c>
      <c r="E17"/>
      <c r="F17"/>
    </row>
    <row r="18" spans="1:12" ht="26.25" customHeight="1" x14ac:dyDescent="0.25">
      <c r="A18" s="35">
        <v>45827</v>
      </c>
      <c r="B18" s="36">
        <v>347000</v>
      </c>
      <c r="C18" s="37" t="s">
        <v>20</v>
      </c>
      <c r="D18" s="37" t="s">
        <v>58</v>
      </c>
      <c r="E18"/>
      <c r="F18"/>
    </row>
    <row r="19" spans="1:12" ht="23.25" customHeight="1" x14ac:dyDescent="0.25">
      <c r="A19" s="35">
        <v>45831</v>
      </c>
      <c r="B19" s="36">
        <v>640500</v>
      </c>
      <c r="C19" s="37" t="s">
        <v>10</v>
      </c>
      <c r="D19" s="37" t="s">
        <v>46</v>
      </c>
      <c r="E19"/>
      <c r="F19"/>
    </row>
    <row r="20" spans="1:12" ht="33.75" customHeight="1" x14ac:dyDescent="0.25">
      <c r="A20" s="35">
        <v>45831</v>
      </c>
      <c r="B20" s="36">
        <v>1195660</v>
      </c>
      <c r="C20" s="38" t="s">
        <v>41</v>
      </c>
      <c r="D20" s="37" t="s">
        <v>47</v>
      </c>
      <c r="E20"/>
      <c r="F20"/>
    </row>
    <row r="21" spans="1:12" ht="23.25" customHeight="1" x14ac:dyDescent="0.25">
      <c r="A21" s="35">
        <v>45833</v>
      </c>
      <c r="B21" s="36">
        <v>350000</v>
      </c>
      <c r="C21" s="37" t="s">
        <v>17</v>
      </c>
      <c r="D21" s="37" t="s">
        <v>48</v>
      </c>
      <c r="E21"/>
      <c r="F21"/>
    </row>
    <row r="22" spans="1:12" ht="34.5" customHeight="1" x14ac:dyDescent="0.25">
      <c r="A22" s="35">
        <v>45834</v>
      </c>
      <c r="B22" s="36">
        <v>433904.93</v>
      </c>
      <c r="C22" s="37" t="s">
        <v>16</v>
      </c>
      <c r="D22" s="37" t="s">
        <v>49</v>
      </c>
      <c r="E22"/>
      <c r="F22"/>
    </row>
    <row r="23" spans="1:12" ht="21" customHeight="1" x14ac:dyDescent="0.25">
      <c r="A23" s="35">
        <v>45834</v>
      </c>
      <c r="B23" s="36">
        <v>399200</v>
      </c>
      <c r="C23" s="37" t="s">
        <v>50</v>
      </c>
      <c r="D23" s="37" t="s">
        <v>51</v>
      </c>
      <c r="E23"/>
      <c r="F23"/>
    </row>
    <row r="24" spans="1:12" ht="21" customHeight="1" x14ac:dyDescent="0.25">
      <c r="A24" s="35">
        <v>45834</v>
      </c>
      <c r="B24" s="36">
        <v>349800</v>
      </c>
      <c r="C24" s="37" t="s">
        <v>59</v>
      </c>
      <c r="D24" s="37" t="s">
        <v>60</v>
      </c>
      <c r="E24"/>
      <c r="F24"/>
    </row>
    <row r="25" spans="1:12" ht="21" customHeight="1" x14ac:dyDescent="0.25">
      <c r="A25" s="35">
        <v>45838</v>
      </c>
      <c r="B25" s="36">
        <v>212200</v>
      </c>
      <c r="C25" s="37" t="s">
        <v>52</v>
      </c>
      <c r="D25" s="37" t="s">
        <v>61</v>
      </c>
      <c r="E25"/>
      <c r="F25"/>
    </row>
    <row r="26" spans="1:12" ht="33.75" customHeight="1" x14ac:dyDescent="0.25">
      <c r="A26" s="44" t="s">
        <v>5</v>
      </c>
      <c r="B26" s="45">
        <f>SUM(B4:B25)</f>
        <v>8165720.1799999997</v>
      </c>
      <c r="C26" s="45"/>
      <c r="D26" s="45"/>
      <c r="E26"/>
      <c r="F26" s="25"/>
      <c r="G26" s="14"/>
    </row>
    <row r="27" spans="1:12" ht="33.75" customHeight="1" x14ac:dyDescent="0.25">
      <c r="A27" s="46" t="s">
        <v>8</v>
      </c>
      <c r="B27" s="47"/>
      <c r="C27" s="47"/>
      <c r="D27" s="48"/>
      <c r="E27"/>
      <c r="F27"/>
      <c r="G27" s="14"/>
    </row>
    <row r="28" spans="1:12" ht="24.75" customHeight="1" x14ac:dyDescent="0.25">
      <c r="A28" s="35">
        <v>45815</v>
      </c>
      <c r="B28" s="36">
        <v>102500</v>
      </c>
      <c r="C28" s="37" t="s">
        <v>19</v>
      </c>
      <c r="D28" s="49" t="s">
        <v>35</v>
      </c>
      <c r="E28"/>
      <c r="F28"/>
      <c r="G28" s="14"/>
    </row>
    <row r="29" spans="1:12" ht="24.75" customHeight="1" x14ac:dyDescent="0.25">
      <c r="A29" s="35">
        <v>45824</v>
      </c>
      <c r="B29" s="36">
        <v>709200</v>
      </c>
      <c r="C29" s="37" t="s">
        <v>42</v>
      </c>
      <c r="D29" s="49" t="s">
        <v>43</v>
      </c>
      <c r="E29"/>
      <c r="F29"/>
      <c r="G29" s="14"/>
    </row>
    <row r="30" spans="1:12" ht="24.75" customHeight="1" x14ac:dyDescent="0.25">
      <c r="A30" s="35">
        <v>45835</v>
      </c>
      <c r="B30" s="36">
        <v>135919</v>
      </c>
      <c r="C30" s="37" t="s">
        <v>19</v>
      </c>
      <c r="D30" s="49" t="s">
        <v>21</v>
      </c>
      <c r="E30"/>
      <c r="F30"/>
      <c r="G30" s="14"/>
    </row>
    <row r="31" spans="1:12" ht="33.75" customHeight="1" x14ac:dyDescent="0.25">
      <c r="A31" s="44" t="s">
        <v>5</v>
      </c>
      <c r="B31" s="50">
        <f>SUM(B28:B30)</f>
        <v>947619</v>
      </c>
      <c r="C31" s="50"/>
      <c r="D31" s="50"/>
      <c r="E31" s="25"/>
      <c r="F31" s="25"/>
      <c r="G31" s="14"/>
    </row>
    <row r="32" spans="1:12" x14ac:dyDescent="0.25">
      <c r="A32" s="51" t="s">
        <v>7</v>
      </c>
      <c r="B32" s="51"/>
      <c r="C32" s="51"/>
      <c r="D32" s="51"/>
      <c r="E32"/>
      <c r="F32"/>
      <c r="L32" s="13" t="s">
        <v>9</v>
      </c>
    </row>
    <row r="33" spans="1:6" x14ac:dyDescent="0.25">
      <c r="A33" s="52">
        <v>45838</v>
      </c>
      <c r="B33" s="50">
        <v>1959268.87</v>
      </c>
      <c r="C33" s="53"/>
      <c r="D33" s="53"/>
      <c r="E33"/>
      <c r="F33"/>
    </row>
    <row r="34" spans="1:6" x14ac:dyDescent="0.25">
      <c r="A34" s="54" t="s">
        <v>6</v>
      </c>
      <c r="B34" s="55">
        <f>B33+B31+B26</f>
        <v>11072608.050000001</v>
      </c>
      <c r="C34" s="45"/>
      <c r="D34" s="56"/>
      <c r="E34"/>
      <c r="F34"/>
    </row>
    <row r="35" spans="1:6" x14ac:dyDescent="0.25">
      <c r="A35" s="39"/>
      <c r="B35" s="39"/>
      <c r="C35" s="39"/>
      <c r="D35" s="39"/>
      <c r="E35" s="25"/>
      <c r="F35"/>
    </row>
    <row r="36" spans="1:6" x14ac:dyDescent="0.25">
      <c r="A36"/>
      <c r="B36" s="26"/>
      <c r="C36" s="27"/>
      <c r="D36" s="27"/>
      <c r="E36" s="27"/>
      <c r="F36" s="27"/>
    </row>
    <row r="37" spans="1:6" x14ac:dyDescent="0.25">
      <c r="A37"/>
      <c r="B37"/>
      <c r="C37"/>
      <c r="D37"/>
      <c r="E37" s="25"/>
      <c r="F37"/>
    </row>
    <row r="38" spans="1:6" x14ac:dyDescent="0.25">
      <c r="B38" s="14"/>
      <c r="E38" s="14"/>
    </row>
    <row r="39" spans="1:6" x14ac:dyDescent="0.25">
      <c r="B39" s="14"/>
      <c r="E39" s="14"/>
      <c r="F39" s="14"/>
    </row>
    <row r="40" spans="1:6" x14ac:dyDescent="0.25">
      <c r="C40" s="14"/>
      <c r="D40" s="14"/>
    </row>
    <row r="41" spans="1:6" x14ac:dyDescent="0.25">
      <c r="C41" s="14"/>
      <c r="D41" s="14"/>
      <c r="E41" s="14"/>
    </row>
    <row r="42" spans="1:6" x14ac:dyDescent="0.25">
      <c r="C42" s="14"/>
      <c r="D42" s="14"/>
    </row>
    <row r="43" spans="1:6" x14ac:dyDescent="0.25">
      <c r="C43" s="14"/>
      <c r="D43" s="14"/>
    </row>
    <row r="44" spans="1:6" x14ac:dyDescent="0.25">
      <c r="C44" s="14"/>
      <c r="D44" s="14"/>
    </row>
    <row r="45" spans="1:6" x14ac:dyDescent="0.25">
      <c r="D45" s="14"/>
    </row>
    <row r="46" spans="1:6" x14ac:dyDescent="0.25">
      <c r="D46" s="14"/>
    </row>
    <row r="47" spans="1:6" x14ac:dyDescent="0.25">
      <c r="D47" s="14"/>
    </row>
    <row r="48" spans="1:6" x14ac:dyDescent="0.25">
      <c r="D48" s="14"/>
    </row>
  </sheetData>
  <mergeCells count="5">
    <mergeCell ref="C36:F36"/>
    <mergeCell ref="C1:D1"/>
    <mergeCell ref="A32:D32"/>
    <mergeCell ref="A3:D3"/>
    <mergeCell ref="A27:D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workbookViewId="0">
      <selection activeCell="D16" sqref="D16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9.42578125" customWidth="1"/>
  </cols>
  <sheetData>
    <row r="1" spans="1:4" ht="118.5" customHeight="1" x14ac:dyDescent="0.35">
      <c r="A1" s="31"/>
      <c r="B1" s="31"/>
      <c r="C1" s="28" t="s">
        <v>23</v>
      </c>
      <c r="D1" s="29"/>
    </row>
    <row r="2" spans="1:4" ht="15.75" x14ac:dyDescent="0.25">
      <c r="A2" s="15" t="s">
        <v>0</v>
      </c>
      <c r="B2" s="15" t="s">
        <v>1</v>
      </c>
      <c r="C2" s="15" t="s">
        <v>2</v>
      </c>
      <c r="D2" s="15" t="s">
        <v>4</v>
      </c>
    </row>
    <row r="3" spans="1:4" ht="17.25" customHeight="1" x14ac:dyDescent="0.25">
      <c r="A3" s="32" t="s">
        <v>7</v>
      </c>
      <c r="B3" s="32"/>
      <c r="C3" s="32"/>
      <c r="D3" s="32"/>
    </row>
    <row r="4" spans="1:4" x14ac:dyDescent="0.25">
      <c r="A4" s="16">
        <v>45838</v>
      </c>
      <c r="B4" s="20">
        <v>81667.649999999994</v>
      </c>
      <c r="C4" s="22"/>
      <c r="D4" s="22"/>
    </row>
    <row r="5" spans="1:4" x14ac:dyDescent="0.25">
      <c r="A5" s="4" t="s">
        <v>6</v>
      </c>
      <c r="B5" s="21">
        <f>B4</f>
        <v>81667.649999999994</v>
      </c>
      <c r="C5" s="2"/>
      <c r="D5" s="2"/>
    </row>
    <row r="6" spans="1:4" x14ac:dyDescent="0.25">
      <c r="B6" s="23"/>
    </row>
    <row r="11" spans="1:4" x14ac:dyDescent="0.25">
      <c r="C11" s="24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1"/>
      <c r="B1" s="31"/>
      <c r="C1" s="28" t="s">
        <v>24</v>
      </c>
      <c r="D1" s="29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0" t="s">
        <v>7</v>
      </c>
      <c r="B3" s="30"/>
      <c r="C3" s="30"/>
      <c r="D3" s="30"/>
    </row>
    <row r="4" spans="1:4" x14ac:dyDescent="0.25">
      <c r="A4" s="16">
        <v>45838</v>
      </c>
      <c r="B4" s="19">
        <v>106327.08</v>
      </c>
      <c r="C4" s="2"/>
      <c r="D4" s="2"/>
    </row>
    <row r="5" spans="1:4" x14ac:dyDescent="0.25">
      <c r="A5" s="4" t="s">
        <v>6</v>
      </c>
      <c r="B5" s="3">
        <f>B4</f>
        <v>106327.08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1"/>
      <c r="B1" s="31"/>
      <c r="C1" s="33" t="s">
        <v>25</v>
      </c>
      <c r="D1" s="3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2" t="s">
        <v>11</v>
      </c>
      <c r="B3" s="32"/>
      <c r="C3" s="32" t="s">
        <v>7</v>
      </c>
      <c r="D3" s="32"/>
    </row>
    <row r="4" spans="1:4" ht="15.75" x14ac:dyDescent="0.25">
      <c r="A4" s="16">
        <v>45838</v>
      </c>
      <c r="B4" s="10">
        <v>396427.1</v>
      </c>
      <c r="C4" s="11" t="s">
        <v>12</v>
      </c>
      <c r="D4" s="6"/>
    </row>
    <row r="5" spans="1:4" x14ac:dyDescent="0.25">
      <c r="A5" s="32" t="s">
        <v>13</v>
      </c>
      <c r="B5" s="32"/>
      <c r="C5" s="32"/>
      <c r="D5" s="32"/>
    </row>
    <row r="6" spans="1:4" ht="15.75" x14ac:dyDescent="0.25">
      <c r="A6" s="16">
        <v>45838</v>
      </c>
      <c r="B6" s="12">
        <v>273846.56</v>
      </c>
      <c r="C6" s="11" t="s">
        <v>12</v>
      </c>
      <c r="D6" s="6"/>
    </row>
    <row r="7" spans="1:4" x14ac:dyDescent="0.25">
      <c r="A7" s="32" t="s">
        <v>14</v>
      </c>
      <c r="B7" s="32"/>
      <c r="C7" s="32"/>
      <c r="D7" s="32"/>
    </row>
    <row r="8" spans="1:4" x14ac:dyDescent="0.25">
      <c r="A8" s="16">
        <v>45838</v>
      </c>
      <c r="B8" s="12">
        <v>76890.41</v>
      </c>
      <c r="C8" s="9" t="s">
        <v>12</v>
      </c>
      <c r="D8" s="5"/>
    </row>
    <row r="9" spans="1:4" x14ac:dyDescent="0.25">
      <c r="A9" s="32" t="s">
        <v>15</v>
      </c>
      <c r="B9" s="32"/>
      <c r="C9" s="32"/>
      <c r="D9" s="32"/>
    </row>
    <row r="10" spans="1:4" x14ac:dyDescent="0.25">
      <c r="A10" s="16">
        <v>45838</v>
      </c>
      <c r="B10" s="12">
        <v>619503.23</v>
      </c>
      <c r="C10" s="9"/>
      <c r="D10" s="5"/>
    </row>
    <row r="11" spans="1:4" x14ac:dyDescent="0.25">
      <c r="A11" s="7" t="s">
        <v>6</v>
      </c>
      <c r="B11" s="8">
        <f>B4+B6+B8+B10</f>
        <v>1366667.2999999998</v>
      </c>
      <c r="C11" s="9"/>
      <c r="D11" s="9"/>
    </row>
  </sheetData>
  <mergeCells count="6">
    <mergeCell ref="A9:D9"/>
    <mergeCell ref="A1:B1"/>
    <mergeCell ref="C1:D1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3" t="s">
        <v>26</v>
      </c>
      <c r="D1" s="3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16">
        <v>45838</v>
      </c>
      <c r="B3" s="19">
        <v>106327.08</v>
      </c>
      <c r="C3" s="17" t="s">
        <v>7</v>
      </c>
      <c r="D3" s="18"/>
    </row>
    <row r="4" spans="1:4" x14ac:dyDescent="0.25">
      <c r="A4" s="7" t="s">
        <v>6</v>
      </c>
      <c r="B4" s="8">
        <f>B3</f>
        <v>106327.08</v>
      </c>
      <c r="C4" s="9"/>
      <c r="D4" s="9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2025-07-18T16:15:57Z</dcterms:modified>
</cp:coreProperties>
</file>