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9997D97A-79A8-45C5-B11D-15156BDB83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51" i="1" s="1"/>
  <c r="B48" i="1"/>
  <c r="B13" i="6"/>
  <c r="B5" i="4"/>
  <c r="B45" i="1"/>
  <c r="B42" i="1"/>
  <c r="B5" i="5"/>
  <c r="B4" i="7" l="1"/>
</calcChain>
</file>

<file path=xl/sharedStrings.xml><?xml version="1.0" encoding="utf-8"?>
<sst xmlns="http://schemas.openxmlformats.org/spreadsheetml/2006/main" count="129" uniqueCount="91">
  <si>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</si>
  <si>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</si>
  <si>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</si>
  <si>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</si>
  <si>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</si>
  <si>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</si>
  <si>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</si>
  <si>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</si>
  <si>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</si>
  <si>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</si>
  <si>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</si>
  <si>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</si>
  <si>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</si>
  <si>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</si>
  <si>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</si>
  <si>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</si>
  <si>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</si>
  <si>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Чикова Милана</t>
  </si>
  <si>
    <t>Оплата реабилитации в  РЦ «Адели - Пенза», г. Пенза</t>
  </si>
  <si>
    <t>Оплата курса реабилитации в в РЦ «Преодоление", г. Москва</t>
  </si>
  <si>
    <t>Оплата ТСР (ходунки)</t>
  </si>
  <si>
    <t>Оплата операции в ИНСТИТУТЕ ВРОЖДЁННЫХ ЗАБОЛЕВАНИЙ ЧЕЛЮСТНОЛИЦЕВОЙ ОБЛАСТИ</t>
  </si>
  <si>
    <t>Оплата ортопедической операции в St. John the Merciful Privat Clinic, Грузия</t>
  </si>
  <si>
    <t>НПЦ
Оплата лечения в НПЦ СПЕЦ.МЕД.ПОМОЩИ ДЕТЯМ ДЗМ</t>
  </si>
  <si>
    <t>Бонташ Мария</t>
  </si>
  <si>
    <t>Оплата слуховых аппаратов</t>
  </si>
  <si>
    <t xml:space="preserve">Романова Мария </t>
  </si>
  <si>
    <t xml:space="preserve"> Программа «Адресная помощь» – январь 2023</t>
  </si>
  <si>
    <t xml:space="preserve"> Программа «Системная помощь» – январь 2023</t>
  </si>
  <si>
    <t xml:space="preserve"> Программа «Коробка храбрости» – январь 2023</t>
  </si>
  <si>
    <t xml:space="preserve"> Программа «Помощь семьям с тяжелобольными детьми» –  январь 2023</t>
  </si>
  <si>
    <t xml:space="preserve"> Программа «Уроки доброты» –  январь 2023</t>
  </si>
  <si>
    <t>Прочие волонтерские проекты</t>
  </si>
  <si>
    <t>Оплата  курса реабилитации в ФОЦ «Я здоров», г. Пенза</t>
  </si>
  <si>
    <t>Чешуин Егор</t>
  </si>
  <si>
    <t>Оплата курса реабилитации в АНО «Планета добра»</t>
  </si>
  <si>
    <t>Ищук Александр и Павел</t>
  </si>
  <si>
    <t>Оплата курса реабилитации в ООО «Адели Пенза», г. Пенза</t>
  </si>
  <si>
    <t>Дутт Злата</t>
  </si>
  <si>
    <t>Оплата курса реабилитации в центре «Лучик Надежды», г. Евпатория</t>
  </si>
  <si>
    <t>Иванов Ростислав</t>
  </si>
  <si>
    <t>Магизова Ралина</t>
  </si>
  <si>
    <t>Оплата операции  в НИКИ им. Вельтищева.</t>
  </si>
  <si>
    <t>Оплата курса химиотерапии в MEDIKALPARK, г. Анталья, Турция</t>
  </si>
  <si>
    <t>Спиридонова Ева</t>
  </si>
  <si>
    <t>Оплата реабилитации в  РЦ «ЭйрМед», г. Санкт-Петербург</t>
  </si>
  <si>
    <t>Шкакин Илья</t>
  </si>
  <si>
    <t>Оплата курса реабилитации в РЦ "Олинек", Польша</t>
  </si>
  <si>
    <t>Рожнов Владимир</t>
  </si>
  <si>
    <t>Оплата лечения в онкологическом отделении Клинического госпиталя «Лапино»</t>
  </si>
  <si>
    <t>Кожевников Игорь</t>
  </si>
  <si>
    <t xml:space="preserve">Мудрова Виктория </t>
  </si>
  <si>
    <t xml:space="preserve">Оплата обследования </t>
  </si>
  <si>
    <t>Попова Валерия</t>
  </si>
  <si>
    <t>Гвоздева Ангелина</t>
  </si>
  <si>
    <t>Оплата курса реабилитации в РЦ "Реацентр Ярославль"</t>
  </si>
  <si>
    <t>Чуйко Степан</t>
  </si>
  <si>
    <t>Оплата курса лечения и восстановления в центре «Малые соли»</t>
  </si>
  <si>
    <t>Киселева Анна</t>
  </si>
  <si>
    <t>Оплата реабилитации в РЦ "Радость", г. Москва</t>
  </si>
  <si>
    <t>Парастаев Евгений</t>
  </si>
  <si>
    <t>Мирошник Арина</t>
  </si>
  <si>
    <t>Нахиев Эмиль</t>
  </si>
  <si>
    <t xml:space="preserve">Головьев Артемий </t>
  </si>
  <si>
    <t>Аверьянов Александр</t>
  </si>
  <si>
    <t>Оплата ночного видеомониторинга в ФГБНУ «Научный центр неврологии», г. Москва</t>
  </si>
  <si>
    <t>Гвоздева Валерия</t>
  </si>
  <si>
    <t>Оплата введения кетогенной диеты в клинике «Мидеал», г. Тольятти</t>
  </si>
  <si>
    <t>Ющенко Михаил</t>
  </si>
  <si>
    <t>Оплата реабилитации в ЧЛПУ "САНАТОРИЙ "СОЛНЕЧНЫЙ БЕРЕГ" ВОС</t>
  </si>
  <si>
    <t>Борин Иван</t>
  </si>
  <si>
    <t>Морозова Ксения</t>
  </si>
  <si>
    <t>Кравченко Александр</t>
  </si>
  <si>
    <t>Федоров Кирилл</t>
  </si>
  <si>
    <t>Аккерманцев Никита</t>
  </si>
  <si>
    <t>Риккерт Роман</t>
  </si>
  <si>
    <t>Оплата реабилитации</t>
  </si>
  <si>
    <t>Овсянников Тимофей</t>
  </si>
  <si>
    <t>Оплата спец.питания</t>
  </si>
  <si>
    <t>Оплата корректировки кетогенной диеты в клинике «Мидеал», г. Тольятти</t>
  </si>
  <si>
    <t>Поляков Тимофей</t>
  </si>
  <si>
    <t>Оплата проезда до места лечения и обратно, проживания на время лечения</t>
  </si>
  <si>
    <t>Оплата авиабилетов</t>
  </si>
  <si>
    <t>Оплата операции в «НИКИ им. Вельтищева», г. Москва</t>
  </si>
  <si>
    <t>Яковлев Кирилл</t>
  </si>
  <si>
    <t>Оплата курса реабилитации в ГБУ НПЦ МСР им. Л.И. Швецовой, г. Москва</t>
  </si>
  <si>
    <t xml:space="preserve">Петренко Елена </t>
  </si>
  <si>
    <t>Оплата операции по замене помпы Synchromed II в ГБ N40, г. Санкт-Петербург</t>
  </si>
  <si>
    <t>Жукова Виктория</t>
  </si>
  <si>
    <t>Оплата курса реабилитации в ДЦА «Родник», г. Москва</t>
  </si>
  <si>
    <t>Сажнев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</si>
</sst>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14" fontId="9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4" fontId="10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9" fillId="4" borderId="1" xfId="0" applyNumberFormat="1" applyFont="1" applyFill="1" applyBorder="1" applyAlignment="1">
      <alignment horizontal="center" vertical="top" wrapText="1"/>
    </xf>
    <xf numFmtId="4" fontId="7" fillId="4" borderId="4" xfId="0" applyNumberFormat="1" applyFont="1" applyFill="1" applyBorder="1" applyAlignment="1">
      <alignment horizontal="right" vertical="top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40" workbookViewId="0">
      <selection activeCell="E39" sqref="E39"/>
    </sheetView>
  </sheetViews>
  <sheetFormatPr defaultRowHeight="15" x14ac:dyDescent="0.25"/>
  <cols>
    <col min="1" max="1" width="20.140625" customWidth="1"/>
    <col min="2" max="2" width="22.5703125" customWidth="1"/>
    <col min="3" max="3" width="49.85546875" customWidth="1"/>
    <col min="4" max="4" width="34" customWidth="1"/>
    <col min="5" max="5" width="18.28515625" customWidth="1"/>
    <col min="6" max="6" width="20" customWidth="1"/>
    <col min="8" max="8" width="16.5703125" customWidth="1"/>
    <col min="9" max="9" width="12.42578125" bestFit="1" customWidth="1"/>
  </cols>
  <sheetData>
    <row r="1" spans="1:4" ht="104.25" customHeight="1" x14ac:dyDescent="0.35">
      <c r="A1" s="41"/>
      <c r="B1" s="41"/>
      <c r="C1" s="42" t="s">
        <v>27</v>
      </c>
      <c r="D1" s="43"/>
    </row>
    <row r="2" spans="1:4" ht="15.75" x14ac:dyDescent="0.25">
      <c r="A2" s="44" t="s">
        <v>0</v>
      </c>
      <c r="B2" s="44" t="s">
        <v>1</v>
      </c>
      <c r="C2" s="44" t="s">
        <v>2</v>
      </c>
      <c r="D2" s="44" t="s">
        <v>4</v>
      </c>
    </row>
    <row r="3" spans="1:4" x14ac:dyDescent="0.25">
      <c r="A3" s="45" t="s">
        <v>3</v>
      </c>
      <c r="B3" s="45"/>
      <c r="C3" s="45"/>
      <c r="D3" s="45"/>
    </row>
    <row r="4" spans="1:4" ht="28.5" x14ac:dyDescent="0.25">
      <c r="A4" s="30">
        <v>44936</v>
      </c>
      <c r="B4" s="31">
        <v>295000</v>
      </c>
      <c r="C4" s="32" t="s">
        <v>33</v>
      </c>
      <c r="D4" s="32" t="s">
        <v>34</v>
      </c>
    </row>
    <row r="5" spans="1:4" ht="41.25" customHeight="1" x14ac:dyDescent="0.25">
      <c r="A5" s="30">
        <v>44936</v>
      </c>
      <c r="B5" s="31">
        <v>199500</v>
      </c>
      <c r="C5" s="32" t="s">
        <v>35</v>
      </c>
      <c r="D5" s="32" t="s">
        <v>36</v>
      </c>
    </row>
    <row r="6" spans="1:4" ht="44.25" customHeight="1" x14ac:dyDescent="0.25">
      <c r="A6" s="30">
        <v>44936</v>
      </c>
      <c r="B6" s="31">
        <v>300000</v>
      </c>
      <c r="C6" s="32" t="s">
        <v>37</v>
      </c>
      <c r="D6" s="32" t="s">
        <v>38</v>
      </c>
    </row>
    <row r="7" spans="1:4" ht="38.25" customHeight="1" x14ac:dyDescent="0.25">
      <c r="A7" s="30">
        <v>44936</v>
      </c>
      <c r="B7" s="31">
        <v>206800</v>
      </c>
      <c r="C7" s="32" t="s">
        <v>39</v>
      </c>
      <c r="D7" s="32" t="s">
        <v>40</v>
      </c>
    </row>
    <row r="8" spans="1:4" ht="36" customHeight="1" x14ac:dyDescent="0.25">
      <c r="A8" s="30">
        <v>44936</v>
      </c>
      <c r="B8" s="31">
        <v>220000</v>
      </c>
      <c r="C8" s="32" t="s">
        <v>18</v>
      </c>
      <c r="D8" s="32" t="s">
        <v>41</v>
      </c>
    </row>
    <row r="9" spans="1:4" ht="36" customHeight="1" x14ac:dyDescent="0.25">
      <c r="A9" s="30">
        <v>44936</v>
      </c>
      <c r="B9" s="31">
        <v>375250.86</v>
      </c>
      <c r="C9" s="32" t="s">
        <v>42</v>
      </c>
      <c r="D9" s="32" t="s">
        <v>26</v>
      </c>
    </row>
    <row r="10" spans="1:4" ht="36" customHeight="1" x14ac:dyDescent="0.25">
      <c r="A10" s="30">
        <v>44936</v>
      </c>
      <c r="B10" s="31">
        <v>455750</v>
      </c>
      <c r="C10" s="32" t="s">
        <v>85</v>
      </c>
      <c r="D10" s="32" t="s">
        <v>86</v>
      </c>
    </row>
    <row r="11" spans="1:4" ht="36" customHeight="1" x14ac:dyDescent="0.25">
      <c r="A11" s="30">
        <v>44937</v>
      </c>
      <c r="B11" s="31">
        <v>1500370.5</v>
      </c>
      <c r="C11" s="32" t="s">
        <v>43</v>
      </c>
      <c r="D11" s="32" t="s">
        <v>44</v>
      </c>
    </row>
    <row r="12" spans="1:4" ht="36" customHeight="1" x14ac:dyDescent="0.25">
      <c r="A12" s="30">
        <v>44939</v>
      </c>
      <c r="B12" s="31">
        <v>205000</v>
      </c>
      <c r="C12" s="32" t="s">
        <v>45</v>
      </c>
      <c r="D12" s="32" t="s">
        <v>46</v>
      </c>
    </row>
    <row r="13" spans="1:4" ht="36" customHeight="1" x14ac:dyDescent="0.25">
      <c r="A13" s="30">
        <v>44939</v>
      </c>
      <c r="B13" s="31">
        <v>250000</v>
      </c>
      <c r="C13" s="32" t="s">
        <v>18</v>
      </c>
      <c r="D13" s="32" t="s">
        <v>48</v>
      </c>
    </row>
    <row r="14" spans="1:4" ht="36" customHeight="1" x14ac:dyDescent="0.25">
      <c r="A14" s="30">
        <v>44939</v>
      </c>
      <c r="B14" s="31">
        <v>1000000</v>
      </c>
      <c r="C14" s="32" t="s">
        <v>49</v>
      </c>
      <c r="D14" s="32" t="s">
        <v>50</v>
      </c>
    </row>
    <row r="15" spans="1:4" ht="36" customHeight="1" x14ac:dyDescent="0.25">
      <c r="A15" s="30">
        <v>44944</v>
      </c>
      <c r="B15" s="31">
        <v>864000</v>
      </c>
      <c r="C15" s="32" t="s">
        <v>19</v>
      </c>
      <c r="D15" s="32" t="s">
        <v>51</v>
      </c>
    </row>
    <row r="16" spans="1:4" ht="40.5" customHeight="1" x14ac:dyDescent="0.25">
      <c r="A16" s="30">
        <v>44944</v>
      </c>
      <c r="B16" s="31">
        <v>20000</v>
      </c>
      <c r="C16" s="32" t="s">
        <v>52</v>
      </c>
      <c r="D16" s="32" t="s">
        <v>53</v>
      </c>
    </row>
    <row r="17" spans="1:4" ht="40.5" customHeight="1" x14ac:dyDescent="0.25">
      <c r="A17" s="30">
        <v>44944</v>
      </c>
      <c r="B17" s="31">
        <v>169000</v>
      </c>
      <c r="C17" s="32" t="s">
        <v>18</v>
      </c>
      <c r="D17" s="32" t="s">
        <v>54</v>
      </c>
    </row>
    <row r="18" spans="1:4" ht="40.5" customHeight="1" x14ac:dyDescent="0.25">
      <c r="A18" s="30">
        <v>44944</v>
      </c>
      <c r="B18" s="31">
        <v>114000</v>
      </c>
      <c r="C18" s="32" t="s">
        <v>55</v>
      </c>
      <c r="D18" s="32" t="s">
        <v>56</v>
      </c>
    </row>
    <row r="19" spans="1:4" ht="45" customHeight="1" x14ac:dyDescent="0.25">
      <c r="A19" s="30">
        <v>44945</v>
      </c>
      <c r="B19" s="31">
        <v>81900</v>
      </c>
      <c r="C19" s="32" t="s">
        <v>57</v>
      </c>
      <c r="D19" s="32" t="s">
        <v>58</v>
      </c>
    </row>
    <row r="20" spans="1:4" ht="45" customHeight="1" x14ac:dyDescent="0.25">
      <c r="A20" s="30">
        <v>44945</v>
      </c>
      <c r="B20" s="31">
        <v>258500</v>
      </c>
      <c r="C20" s="32" t="s">
        <v>59</v>
      </c>
      <c r="D20" s="32" t="s">
        <v>60</v>
      </c>
    </row>
    <row r="21" spans="1:4" ht="36" customHeight="1" x14ac:dyDescent="0.25">
      <c r="A21" s="30">
        <v>44945</v>
      </c>
      <c r="B21" s="31">
        <v>80000</v>
      </c>
      <c r="C21" s="32" t="s">
        <v>16</v>
      </c>
      <c r="D21" s="32" t="s">
        <v>61</v>
      </c>
    </row>
    <row r="22" spans="1:4" ht="36" customHeight="1" x14ac:dyDescent="0.25">
      <c r="A22" s="30">
        <v>44945</v>
      </c>
      <c r="B22" s="31">
        <v>422200</v>
      </c>
      <c r="C22" s="32" t="s">
        <v>21</v>
      </c>
      <c r="D22" s="32" t="s">
        <v>62</v>
      </c>
    </row>
    <row r="23" spans="1:4" ht="36" customHeight="1" x14ac:dyDescent="0.25">
      <c r="A23" s="30">
        <v>44945</v>
      </c>
      <c r="B23" s="31">
        <v>269600</v>
      </c>
      <c r="C23" s="32" t="s">
        <v>87</v>
      </c>
      <c r="D23" s="32" t="s">
        <v>88</v>
      </c>
    </row>
    <row r="24" spans="1:4" ht="40.5" customHeight="1" x14ac:dyDescent="0.25">
      <c r="A24" s="30">
        <v>44946</v>
      </c>
      <c r="B24" s="31">
        <v>233035</v>
      </c>
      <c r="C24" s="32" t="s">
        <v>69</v>
      </c>
      <c r="D24" s="32" t="s">
        <v>70</v>
      </c>
    </row>
    <row r="25" spans="1:4" ht="45.75" customHeight="1" x14ac:dyDescent="0.25">
      <c r="A25" s="30">
        <v>44949</v>
      </c>
      <c r="B25" s="31">
        <v>220000</v>
      </c>
      <c r="C25" s="32" t="s">
        <v>67</v>
      </c>
      <c r="D25" s="32" t="s">
        <v>68</v>
      </c>
    </row>
    <row r="26" spans="1:4" ht="45.75" customHeight="1" x14ac:dyDescent="0.25">
      <c r="A26" s="30">
        <v>44949</v>
      </c>
      <c r="B26" s="31">
        <v>16800</v>
      </c>
      <c r="C26" s="32" t="s">
        <v>65</v>
      </c>
      <c r="D26" s="32" t="s">
        <v>66</v>
      </c>
    </row>
    <row r="27" spans="1:4" ht="33" customHeight="1" x14ac:dyDescent="0.25">
      <c r="A27" s="30">
        <v>44949</v>
      </c>
      <c r="B27" s="31">
        <v>362121.21</v>
      </c>
      <c r="C27" s="32" t="s">
        <v>47</v>
      </c>
      <c r="D27" s="32" t="s">
        <v>17</v>
      </c>
    </row>
    <row r="28" spans="1:4" ht="33" customHeight="1" x14ac:dyDescent="0.25">
      <c r="A28" s="30">
        <v>44920</v>
      </c>
      <c r="B28" s="31">
        <v>61200</v>
      </c>
      <c r="C28" s="32" t="s">
        <v>89</v>
      </c>
      <c r="D28" s="32" t="s">
        <v>90</v>
      </c>
    </row>
    <row r="29" spans="1:4" ht="43.5" customHeight="1" x14ac:dyDescent="0.25">
      <c r="A29" s="30">
        <v>44921</v>
      </c>
      <c r="B29" s="31">
        <v>1136062.6499999999</v>
      </c>
      <c r="C29" s="32" t="s">
        <v>22</v>
      </c>
      <c r="D29" s="32" t="s">
        <v>73</v>
      </c>
    </row>
    <row r="30" spans="1:4" ht="43.5" customHeight="1" x14ac:dyDescent="0.25">
      <c r="A30" s="30">
        <v>44953</v>
      </c>
      <c r="B30" s="31">
        <v>40000</v>
      </c>
      <c r="C30" s="32" t="s">
        <v>76</v>
      </c>
      <c r="D30" s="32" t="s">
        <v>77</v>
      </c>
    </row>
    <row r="31" spans="1:4" ht="43.5" customHeight="1" x14ac:dyDescent="0.25">
      <c r="A31" s="30">
        <v>44953</v>
      </c>
      <c r="B31" s="31">
        <v>30000</v>
      </c>
      <c r="C31" s="32" t="s">
        <v>76</v>
      </c>
      <c r="D31" s="32" t="s">
        <v>75</v>
      </c>
    </row>
    <row r="32" spans="1:4" ht="39" customHeight="1" x14ac:dyDescent="0.25">
      <c r="A32" s="30">
        <v>44953</v>
      </c>
      <c r="B32" s="31">
        <v>463680</v>
      </c>
      <c r="C32" s="32" t="s">
        <v>10</v>
      </c>
      <c r="D32" s="32" t="s">
        <v>72</v>
      </c>
    </row>
    <row r="33" spans="1:7" ht="39" customHeight="1" x14ac:dyDescent="0.25">
      <c r="A33" s="30">
        <v>44953</v>
      </c>
      <c r="B33" s="31">
        <v>1131378.6000000001</v>
      </c>
      <c r="C33" s="32" t="s">
        <v>22</v>
      </c>
      <c r="D33" s="32" t="s">
        <v>71</v>
      </c>
    </row>
    <row r="34" spans="1:7" ht="39" customHeight="1" x14ac:dyDescent="0.25">
      <c r="A34" s="30">
        <v>44953</v>
      </c>
      <c r="B34" s="31">
        <v>96200</v>
      </c>
      <c r="C34" s="32" t="s">
        <v>16</v>
      </c>
      <c r="D34" s="32" t="s">
        <v>74</v>
      </c>
    </row>
    <row r="35" spans="1:7" ht="39" customHeight="1" x14ac:dyDescent="0.25">
      <c r="A35" s="30">
        <v>44953</v>
      </c>
      <c r="B35" s="31">
        <v>1433228.1</v>
      </c>
      <c r="C35" s="32" t="s">
        <v>83</v>
      </c>
      <c r="D35" s="32" t="s">
        <v>84</v>
      </c>
    </row>
    <row r="36" spans="1:7" ht="39" customHeight="1" x14ac:dyDescent="0.25">
      <c r="A36" s="30">
        <v>44957</v>
      </c>
      <c r="B36" s="31">
        <v>83490</v>
      </c>
      <c r="C36" s="32" t="s">
        <v>23</v>
      </c>
      <c r="D36" s="32" t="s">
        <v>24</v>
      </c>
    </row>
    <row r="37" spans="1:7" ht="39" customHeight="1" x14ac:dyDescent="0.25">
      <c r="A37" s="30">
        <v>44957</v>
      </c>
      <c r="B37" s="31">
        <v>135000</v>
      </c>
      <c r="C37" s="32" t="s">
        <v>79</v>
      </c>
      <c r="D37" s="32" t="s">
        <v>80</v>
      </c>
    </row>
    <row r="38" spans="1:7" ht="42" customHeight="1" x14ac:dyDescent="0.25">
      <c r="A38" s="34" t="s">
        <v>5</v>
      </c>
      <c r="B38" s="46">
        <f>SUM(B4:B37)</f>
        <v>12729066.919999998</v>
      </c>
      <c r="C38" s="46"/>
      <c r="D38" s="46"/>
      <c r="E38" s="19"/>
      <c r="F38" s="19"/>
    </row>
    <row r="39" spans="1:7" ht="21" customHeight="1" x14ac:dyDescent="0.25">
      <c r="A39" s="36" t="s">
        <v>8</v>
      </c>
      <c r="B39" s="37"/>
      <c r="C39" s="37"/>
      <c r="D39" s="38"/>
    </row>
    <row r="40" spans="1:7" ht="33.75" customHeight="1" x14ac:dyDescent="0.25">
      <c r="A40" s="30">
        <v>44949</v>
      </c>
      <c r="B40" s="31">
        <v>197100</v>
      </c>
      <c r="C40" s="32" t="s">
        <v>20</v>
      </c>
      <c r="D40" s="33" t="s">
        <v>63</v>
      </c>
    </row>
    <row r="41" spans="1:7" ht="42.75" customHeight="1" x14ac:dyDescent="0.25">
      <c r="A41" s="30">
        <v>44949</v>
      </c>
      <c r="B41" s="31">
        <v>107000</v>
      </c>
      <c r="C41" s="32" t="s">
        <v>25</v>
      </c>
      <c r="D41" s="33" t="s">
        <v>64</v>
      </c>
    </row>
    <row r="42" spans="1:7" ht="33.75" customHeight="1" x14ac:dyDescent="0.25">
      <c r="A42" s="34" t="s">
        <v>5</v>
      </c>
      <c r="B42" s="35">
        <f>SUM(B40:B41)</f>
        <v>304100</v>
      </c>
      <c r="C42" s="35">
        <v>1763736</v>
      </c>
      <c r="D42" s="35"/>
      <c r="F42" s="20"/>
      <c r="G42" s="20"/>
    </row>
    <row r="43" spans="1:7" ht="33.75" customHeight="1" x14ac:dyDescent="0.25">
      <c r="A43" s="36" t="s">
        <v>13</v>
      </c>
      <c r="B43" s="37"/>
      <c r="C43" s="37"/>
      <c r="D43" s="38"/>
      <c r="G43" s="20"/>
    </row>
    <row r="44" spans="1:7" ht="33.75" customHeight="1" x14ac:dyDescent="0.25">
      <c r="A44" s="30">
        <v>44957</v>
      </c>
      <c r="B44" s="31">
        <v>112068</v>
      </c>
      <c r="C44" s="32" t="s">
        <v>78</v>
      </c>
      <c r="D44" s="32" t="s">
        <v>77</v>
      </c>
      <c r="G44" s="20"/>
    </row>
    <row r="45" spans="1:7" ht="33.75" customHeight="1" x14ac:dyDescent="0.25">
      <c r="A45" s="34" t="s">
        <v>5</v>
      </c>
      <c r="B45" s="39">
        <f>SUM(B44:B44)</f>
        <v>112068</v>
      </c>
      <c r="C45" s="40"/>
      <c r="D45" s="33"/>
      <c r="G45" s="20"/>
    </row>
    <row r="46" spans="1:7" ht="33.75" customHeight="1" x14ac:dyDescent="0.25">
      <c r="A46" s="36" t="s">
        <v>81</v>
      </c>
      <c r="B46" s="37"/>
      <c r="C46" s="37"/>
      <c r="D46" s="38"/>
      <c r="G46" s="20"/>
    </row>
    <row r="47" spans="1:7" ht="33.75" customHeight="1" x14ac:dyDescent="0.25">
      <c r="A47" s="34">
        <v>44929</v>
      </c>
      <c r="B47" s="31">
        <v>148027.01</v>
      </c>
      <c r="C47" s="40" t="s">
        <v>82</v>
      </c>
      <c r="D47" s="33" t="s">
        <v>17</v>
      </c>
      <c r="G47" s="20"/>
    </row>
    <row r="48" spans="1:7" ht="33.75" customHeight="1" x14ac:dyDescent="0.25">
      <c r="A48" s="34" t="s">
        <v>5</v>
      </c>
      <c r="B48" s="39">
        <f>B47</f>
        <v>148027.01</v>
      </c>
      <c r="C48" s="40"/>
      <c r="D48" s="33"/>
      <c r="G48" s="20"/>
    </row>
    <row r="49" spans="1:12" ht="15" customHeight="1" x14ac:dyDescent="0.25">
      <c r="A49" s="47" t="s">
        <v>7</v>
      </c>
      <c r="B49" s="47"/>
      <c r="C49" s="47"/>
      <c r="D49" s="47"/>
      <c r="E49" s="22"/>
      <c r="F49" s="22"/>
      <c r="G49" s="22"/>
      <c r="H49" s="22"/>
      <c r="I49" s="22"/>
      <c r="J49" s="22"/>
      <c r="K49" s="22"/>
      <c r="L49" s="22"/>
    </row>
    <row r="50" spans="1:12" ht="15" customHeight="1" x14ac:dyDescent="0.25">
      <c r="A50" s="48">
        <v>44956</v>
      </c>
      <c r="B50" s="35">
        <v>305713.84000000003</v>
      </c>
      <c r="C50" s="49"/>
      <c r="D50" s="49"/>
      <c r="E50" s="21"/>
      <c r="F50" s="21"/>
      <c r="G50" s="21"/>
      <c r="H50" s="21"/>
      <c r="I50" s="21"/>
      <c r="J50" s="21"/>
      <c r="K50" s="21"/>
      <c r="L50" s="21"/>
    </row>
    <row r="51" spans="1:12" x14ac:dyDescent="0.25">
      <c r="A51" s="50" t="s">
        <v>6</v>
      </c>
      <c r="B51" s="51">
        <f>B50+B45+B42+B38+B48</f>
        <v>13598975.769999998</v>
      </c>
      <c r="C51" s="52"/>
      <c r="D51" s="52"/>
    </row>
    <row r="53" spans="1:12" x14ac:dyDescent="0.25">
      <c r="B53" s="7"/>
    </row>
    <row r="54" spans="1:12" x14ac:dyDescent="0.25">
      <c r="L54" t="s">
        <v>9</v>
      </c>
    </row>
    <row r="55" spans="1:12" x14ac:dyDescent="0.25">
      <c r="B55" s="20"/>
    </row>
    <row r="56" spans="1:12" x14ac:dyDescent="0.25">
      <c r="B56" s="20"/>
    </row>
    <row r="57" spans="1:12" x14ac:dyDescent="0.25">
      <c r="C57" s="20"/>
      <c r="D57" s="20"/>
      <c r="E57" s="20"/>
    </row>
    <row r="58" spans="1:12" x14ac:dyDescent="0.25">
      <c r="C58" s="20"/>
      <c r="D58" s="20"/>
      <c r="E58" s="20"/>
    </row>
    <row r="59" spans="1:12" x14ac:dyDescent="0.25">
      <c r="C59" s="20"/>
      <c r="D59" s="20"/>
      <c r="E59" s="20"/>
    </row>
    <row r="60" spans="1:12" x14ac:dyDescent="0.25">
      <c r="C60" s="20"/>
      <c r="D60" s="20"/>
      <c r="E60" s="20"/>
    </row>
    <row r="61" spans="1:12" x14ac:dyDescent="0.25">
      <c r="C61" s="20"/>
      <c r="D61" s="20"/>
      <c r="E61" s="20"/>
      <c r="F61" s="20"/>
    </row>
    <row r="62" spans="1:12" x14ac:dyDescent="0.25">
      <c r="D62" s="20"/>
    </row>
    <row r="63" spans="1:12" x14ac:dyDescent="0.25">
      <c r="D63" s="20"/>
      <c r="E63" s="20"/>
    </row>
    <row r="64" spans="1:12" x14ac:dyDescent="0.25">
      <c r="D64" s="20"/>
    </row>
    <row r="65" spans="4:4" x14ac:dyDescent="0.25">
      <c r="D65" s="20"/>
    </row>
  </sheetData>
  <mergeCells count="8">
    <mergeCell ref="I49:L49"/>
    <mergeCell ref="C1:D1"/>
    <mergeCell ref="A49:D49"/>
    <mergeCell ref="A3:D3"/>
    <mergeCell ref="E49:H49"/>
    <mergeCell ref="A39:D39"/>
    <mergeCell ref="A43:D43"/>
    <mergeCell ref="A46:D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>
      <selection activeCell="D14" sqref="D14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26"/>
      <c r="B1" s="26"/>
      <c r="C1" s="23" t="s">
        <v>28</v>
      </c>
      <c r="D1" s="2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5" t="s">
        <v>7</v>
      </c>
      <c r="B3" s="25"/>
      <c r="C3" s="25"/>
      <c r="D3" s="25"/>
    </row>
    <row r="4" spans="1:4" x14ac:dyDescent="0.25">
      <c r="A4" s="3">
        <v>44956</v>
      </c>
      <c r="B4" s="7">
        <v>10615.29</v>
      </c>
      <c r="C4" s="6"/>
      <c r="D4" s="6"/>
    </row>
    <row r="5" spans="1:4" x14ac:dyDescent="0.25">
      <c r="A5" s="5" t="s">
        <v>6</v>
      </c>
      <c r="B5" s="4">
        <f>B4</f>
        <v>10615.29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26"/>
      <c r="B1" s="26"/>
      <c r="C1" s="23" t="s">
        <v>29</v>
      </c>
      <c r="D1" s="2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5" t="s">
        <v>7</v>
      </c>
      <c r="B3" s="25"/>
      <c r="C3" s="25"/>
      <c r="D3" s="25"/>
    </row>
    <row r="4" spans="1:4" x14ac:dyDescent="0.25">
      <c r="A4" s="3">
        <v>44956</v>
      </c>
      <c r="B4" s="7">
        <v>88015.54</v>
      </c>
      <c r="C4" s="2"/>
      <c r="D4" s="2"/>
    </row>
    <row r="5" spans="1:4" x14ac:dyDescent="0.25">
      <c r="A5" s="5" t="s">
        <v>6</v>
      </c>
      <c r="B5" s="4">
        <f>B4</f>
        <v>88015.54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26"/>
      <c r="B1" s="26"/>
      <c r="C1" s="27" t="s">
        <v>30</v>
      </c>
      <c r="D1" s="2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9" t="s">
        <v>11</v>
      </c>
      <c r="B3" s="29"/>
      <c r="C3" s="29" t="s">
        <v>7</v>
      </c>
      <c r="D3" s="29"/>
    </row>
    <row r="4" spans="1:4" ht="15.75" x14ac:dyDescent="0.25">
      <c r="A4" s="15">
        <v>44956</v>
      </c>
      <c r="B4" s="16">
        <v>135709.92000000001</v>
      </c>
      <c r="C4" s="17" t="s">
        <v>12</v>
      </c>
      <c r="D4" s="11"/>
    </row>
    <row r="5" spans="1:4" x14ac:dyDescent="0.25">
      <c r="A5" s="29" t="s">
        <v>14</v>
      </c>
      <c r="B5" s="29"/>
      <c r="C5" s="29"/>
      <c r="D5" s="29"/>
    </row>
    <row r="6" spans="1:4" ht="15.75" x14ac:dyDescent="0.25">
      <c r="A6" s="15">
        <v>44956</v>
      </c>
      <c r="B6" s="18">
        <v>24252.99</v>
      </c>
      <c r="C6" s="17" t="s">
        <v>12</v>
      </c>
      <c r="D6" s="11"/>
    </row>
    <row r="7" spans="1:4" x14ac:dyDescent="0.25">
      <c r="A7" s="29" t="s">
        <v>15</v>
      </c>
      <c r="B7" s="29"/>
      <c r="C7" s="29"/>
      <c r="D7" s="29"/>
    </row>
    <row r="8" spans="1:4" x14ac:dyDescent="0.25">
      <c r="A8" s="15">
        <v>44956</v>
      </c>
      <c r="B8" s="18">
        <v>51599.39</v>
      </c>
      <c r="C8" s="14" t="s">
        <v>12</v>
      </c>
      <c r="D8" s="10"/>
    </row>
    <row r="9" spans="1:4" x14ac:dyDescent="0.25">
      <c r="A9" s="29" t="s">
        <v>32</v>
      </c>
      <c r="B9" s="29"/>
      <c r="C9" s="29"/>
      <c r="D9" s="29"/>
    </row>
    <row r="10" spans="1:4" x14ac:dyDescent="0.25">
      <c r="A10" s="15">
        <v>44956</v>
      </c>
      <c r="B10" s="18">
        <v>36740.870000000003</v>
      </c>
      <c r="C10" s="14"/>
      <c r="D10" s="10"/>
    </row>
    <row r="11" spans="1:4" x14ac:dyDescent="0.25">
      <c r="A11" s="29" t="s">
        <v>7</v>
      </c>
      <c r="B11" s="29"/>
      <c r="C11" s="29" t="s">
        <v>7</v>
      </c>
      <c r="D11" s="29"/>
    </row>
    <row r="12" spans="1:4" x14ac:dyDescent="0.25">
      <c r="A12" s="15">
        <v>44956</v>
      </c>
      <c r="B12" s="16">
        <v>15212.94</v>
      </c>
      <c r="D12" s="14"/>
    </row>
    <row r="13" spans="1:4" x14ac:dyDescent="0.25">
      <c r="A13" s="12" t="s">
        <v>6</v>
      </c>
      <c r="B13" s="13">
        <f>B4+B6+B8+B12+B10</f>
        <v>263516.11</v>
      </c>
      <c r="C13" s="14"/>
      <c r="D13" s="14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C10" sqref="C10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27" t="s">
        <v>31</v>
      </c>
      <c r="D1" s="2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8">
        <v>44956</v>
      </c>
      <c r="B3" s="7">
        <v>59892.22</v>
      </c>
      <c r="C3" s="9" t="s">
        <v>7</v>
      </c>
      <c r="D3" s="11"/>
    </row>
    <row r="4" spans="1:4" x14ac:dyDescent="0.25">
      <c r="A4" s="12" t="s">
        <v>6</v>
      </c>
      <c r="B4" s="13">
        <f>B3</f>
        <v>59892.22</v>
      </c>
      <c r="C4" s="14"/>
      <c r="D4" s="14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2023-02-17T12:15:49Z</dcterms:modified>
</cp:coreProperties>
</file>